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'Вып.плана._9'!$A$2:$E$67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<sst xmlns="http://schemas.openxmlformats.org/spreadsheetml/2006/main" count="153" uniqueCount="153">
  <si>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</si>
  <si>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</si>
  <si>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</si>
  <si>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</si>
  <si>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</si>
  <si>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</si>
  <si>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</si>
  <si>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</si>
  <si>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</si>
  <si>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</si>
  <si>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</si>
  <si>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</si>
  <si>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</si>
  <si>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</si>
  <si>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</si>
  <si>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</si>
  <si>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Утверждено</t>
  </si>
  <si>
    <t xml:space="preserve"> к решению Совета депутатов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</si>
  <si>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</si>
  <si>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</si>
  <si>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</si>
  <si>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</si>
  <si>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</si>
  <si>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</si>
  <si>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</si>
  <si>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</si>
  <si>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</si>
  <si>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</si>
  <si>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</si>
  <si>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</si>
  <si>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</si>
  <si>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</si>
  <si>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 xml:space="preserve">1.2.1.2. </t>
  </si>
  <si>
    <t>1.4.1.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</si>
  <si>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</si>
  <si>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</si>
  <si>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</si>
  <si>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</si>
  <si>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</si>
  <si>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</si>
  <si>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</si>
  <si>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</si>
  <si>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</si>
  <si>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</si>
  <si>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</si>
  <si>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</si>
  <si>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</si>
  <si>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</si>
  <si>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</si>
  <si>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</si>
  <si>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</si>
  <si>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</si>
  <si>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</si>
  <si>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</si>
  <si>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</si>
  <si>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</si>
  <si>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</si>
  <si>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</si>
  <si>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</si>
  <si>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</si>
  <si>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</si>
  <si>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</si>
  <si>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</si>
  <si>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</si>
  <si>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</si>
  <si>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</si>
  <si>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</si>
  <si>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</si>
  <si>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</si>
  <si>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</si>
  <si>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</si>
  <si>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</si>
  <si>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</si>
  <si>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</si>
  <si>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</si>
  <si>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</si>
  <si>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</si>
  <si>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 xml:space="preserve">  ПРИЛОЖЕНИЕ № 3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</si>
  <si>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</si>
  <si>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</si>
  <si>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</si>
  <si>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</si>
  <si>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</si>
  <si>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</si>
  <si>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</si>
  <si>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</si>
  <si>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</si>
  <si>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</si>
  <si>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</si>
  <si>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</si>
  <si>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</si>
  <si>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</si>
  <si>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</si>
  <si>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</si>
  <si>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</si>
  <si>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</si>
  <si>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</si>
  <si>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</si>
  <si>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в бюджеты сельских поселений</t>
  </si>
  <si>
    <t>ВСЕГО:</t>
  </si>
  <si>
    <t>сельского поселения Казым</t>
  </si>
  <si>
    <t>бюджета сельского поселения Казым на плановый период  2021 и 2022 годов</t>
  </si>
  <si>
    <t xml:space="preserve">1.1.1.1. </t>
  </si>
  <si>
    <t xml:space="preserve">1.1.1.2.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</si>
  <si>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</si>
  <si>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</si>
  <si>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</si>
  <si>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 xml:space="preserve">1.2. </t>
  </si>
  <si>
    <t xml:space="preserve">1.2.1. </t>
  </si>
  <si>
    <t xml:space="preserve">1.2.1.1. </t>
  </si>
  <si>
    <t>000 1 03 02240 01 0000 110</t>
  </si>
  <si>
    <t>000 1 03 02260 01 0000 110</t>
  </si>
  <si>
    <t xml:space="preserve">1.3. </t>
  </si>
  <si>
    <t>НАЛОГИ НА СОВОКУПНЫЙ ДОХОД</t>
  </si>
  <si>
    <t>000 1 05 00000 00 0000 110</t>
  </si>
  <si>
    <t xml:space="preserve">1.3.1. 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</si>
  <si>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</si>
  <si>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</si>
  <si>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</si>
  <si>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</si>
  <si>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</si>
  <si>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</si>
  <si>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Транспортный налог с организаций</t>
  </si>
  <si>
    <t>1.4.2.2.</t>
  </si>
  <si>
    <t>1.4.3.</t>
  </si>
  <si>
    <t xml:space="preserve">1.4.3.1. </t>
  </si>
  <si>
    <t xml:space="preserve">1.4.3.2. 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</si>
  <si>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</si>
  <si>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</si>
  <si>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</si>
  <si>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</si>
  <si>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 xml:space="preserve">1.6.2. </t>
  </si>
  <si>
    <t>000 1 11 0900 000 0000 120</t>
  </si>
  <si>
    <t>1.6.2.1.</t>
  </si>
  <si>
    <t xml:space="preserve">1.7. </t>
  </si>
  <si>
    <t>ДОХОДЫ  ОТ  ОКАЗАНИЯ  ПЛАТНЫХ  УСЛУГ  (РАБОТ)  И  КОМПЕНСАЦИИ ЗАТРАТ ГОСУДАРСТВА</t>
  </si>
  <si>
    <t xml:space="preserve"> 000  1 13 00000 00 0000 000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</si>
  <si>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</si>
  <si>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</si>
  <si>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</si>
  <si>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</si>
  <si>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</si>
  <si>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</si>
  <si>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</si>
  <si>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</si>
  <si>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</si>
  <si>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</si>
  <si>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</si>
  <si>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</si>
  <si>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000 2 02 40014 10 0000 150</t>
  </si>
  <si>
    <t>2.1.4.2.</t>
  </si>
  <si>
    <t>__________________________</t>
  </si>
  <si>
    <t xml:space="preserve">  от  02 декабря 2019 года  № 44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</si>
</sst>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5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16" xfId="52" applyFont="1" applyFill="1" applyBorder="1" applyAlignment="1" applyProtection="1">
      <alignment horizontal="right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view="pageBreakPreview" zoomScale="98" zoomScaleNormal="200" zoomScaleSheetLayoutView="98" workbookViewId="0" topLeftCell="A2">
      <selection activeCell="B9" sqref="B9:E9"/>
    </sheetView>
  </sheetViews>
  <sheetFormatPr defaultColWidth="9.00390625" defaultRowHeight="12.75"/>
  <cols>
    <col min="1" max="1" width="8.75390625" style="3" customWidth="1"/>
    <col min="2" max="2" width="39.00390625" style="9" customWidth="1"/>
    <col min="3" max="3" width="33.375" style="3" customWidth="1"/>
    <col min="4" max="4" width="15.875" style="3" customWidth="1"/>
    <col min="5" max="5" width="17.125" style="3" customWidth="1"/>
    <col min="6" max="16384" width="9.125" style="3" customWidth="1"/>
  </cols>
  <sheetData>
    <row r="1" spans="2:4" ht="409.5" customHeight="1" hidden="1">
      <c r="B1" s="7"/>
      <c r="C1" s="1"/>
      <c r="D1" s="2"/>
    </row>
    <row r="2" spans="2:5" ht="15.75">
      <c r="B2" s="13"/>
      <c r="C2" s="50" t="s">
        <v>77</v>
      </c>
      <c r="D2" s="50"/>
      <c r="E2" s="50"/>
    </row>
    <row r="3" spans="2:5" ht="15.75">
      <c r="B3" s="13"/>
      <c r="C3" s="50" t="s">
        <v>17</v>
      </c>
      <c r="D3" s="50"/>
      <c r="E3" s="50"/>
    </row>
    <row r="4" spans="2:5" ht="15.75">
      <c r="B4" s="13"/>
      <c r="C4" s="50" t="s">
        <v>100</v>
      </c>
      <c r="D4" s="50"/>
      <c r="E4" s="50"/>
    </row>
    <row r="5" spans="2:5" ht="15.75">
      <c r="B5" s="13"/>
      <c r="C5" s="50" t="s">
        <v>152</v>
      </c>
      <c r="D5" s="50"/>
      <c r="E5" s="50"/>
    </row>
    <row r="6" spans="2:4" ht="15.75">
      <c r="B6" s="13"/>
      <c r="C6" s="14"/>
      <c r="D6" s="16"/>
    </row>
    <row r="7" spans="2:4" ht="15.75">
      <c r="B7" s="13"/>
      <c r="C7" s="14"/>
      <c r="D7" s="16"/>
    </row>
    <row r="8" spans="2:4" ht="19.5" customHeight="1">
      <c r="B8" s="8"/>
      <c r="C8" s="5"/>
      <c r="D8" s="6"/>
    </row>
    <row r="9" spans="2:5" s="4" customFormat="1" ht="15.75">
      <c r="B9" s="49" t="s">
        <v>2</v>
      </c>
      <c r="C9" s="49"/>
      <c r="D9" s="49"/>
      <c r="E9" s="49"/>
    </row>
    <row r="10" spans="2:5" ht="15.75">
      <c r="B10" s="48" t="s">
        <v>101</v>
      </c>
      <c r="C10" s="48"/>
      <c r="D10" s="48"/>
      <c r="E10" s="48"/>
    </row>
    <row r="11" spans="2:4" ht="6.75" customHeight="1" hidden="1">
      <c r="B11" s="15"/>
      <c r="C11" s="15"/>
      <c r="D11" s="15"/>
    </row>
    <row r="12" spans="2:5" ht="15.75">
      <c r="B12" s="15"/>
      <c r="C12" s="15"/>
      <c r="D12" s="21"/>
      <c r="E12" s="17"/>
    </row>
    <row r="13" spans="2:5" ht="15.75">
      <c r="B13" s="15"/>
      <c r="C13" s="15"/>
      <c r="D13" s="51" t="s">
        <v>20</v>
      </c>
      <c r="E13" s="51"/>
    </row>
    <row r="14" spans="1:5" ht="15" customHeight="1">
      <c r="A14" s="40" t="s">
        <v>28</v>
      </c>
      <c r="B14" s="40" t="s">
        <v>1</v>
      </c>
      <c r="C14" s="40" t="s">
        <v>0</v>
      </c>
      <c r="D14" s="41" t="s">
        <v>16</v>
      </c>
      <c r="E14" s="41"/>
    </row>
    <row r="15" spans="1:5" ht="12.75">
      <c r="A15" s="40"/>
      <c r="B15" s="40"/>
      <c r="C15" s="40"/>
      <c r="D15" s="40" t="s">
        <v>78</v>
      </c>
      <c r="E15" s="42" t="s">
        <v>90</v>
      </c>
    </row>
    <row r="16" spans="1:5" ht="12" customHeight="1">
      <c r="A16" s="40"/>
      <c r="B16" s="40"/>
      <c r="C16" s="40"/>
      <c r="D16" s="40"/>
      <c r="E16" s="42"/>
    </row>
    <row r="17" spans="1:5" ht="12" customHeight="1">
      <c r="A17" s="10">
        <v>1</v>
      </c>
      <c r="B17" s="20">
        <v>2</v>
      </c>
      <c r="C17" s="20">
        <v>3</v>
      </c>
      <c r="D17" s="24">
        <v>4</v>
      </c>
      <c r="E17" s="25">
        <v>5</v>
      </c>
    </row>
    <row r="18" spans="1:5" ht="15" customHeight="1">
      <c r="A18" s="23" t="s">
        <v>29</v>
      </c>
      <c r="B18" s="19" t="s">
        <v>43</v>
      </c>
      <c r="C18" s="10" t="s">
        <v>3</v>
      </c>
      <c r="D18" s="27">
        <f>D19+D30+D32+D41+D44+D49+D24</f>
        <v>4977100</v>
      </c>
      <c r="E18" s="32">
        <f>E19+E30+E32+E41+E44+E49+E24</f>
        <v>4976200</v>
      </c>
    </row>
    <row r="19" spans="1:5" ht="19.5" customHeight="1">
      <c r="A19" s="23" t="s">
        <v>30</v>
      </c>
      <c r="B19" s="18" t="s">
        <v>44</v>
      </c>
      <c r="C19" s="11" t="s">
        <v>4</v>
      </c>
      <c r="D19" s="28">
        <f>D20</f>
        <v>2110000</v>
      </c>
      <c r="E19" s="29">
        <f>E20</f>
        <v>2110000</v>
      </c>
    </row>
    <row r="20" spans="1:5" ht="21.75" customHeight="1">
      <c r="A20" s="23" t="s">
        <v>31</v>
      </c>
      <c r="B20" s="18" t="s">
        <v>45</v>
      </c>
      <c r="C20" s="11" t="s">
        <v>5</v>
      </c>
      <c r="D20" s="28">
        <f>D21+D22+D23</f>
        <v>2110000</v>
      </c>
      <c r="E20" s="29">
        <f>E21+E22+E23</f>
        <v>2110000</v>
      </c>
    </row>
    <row r="21" spans="1:5" ht="126">
      <c r="A21" s="23" t="s">
        <v>102</v>
      </c>
      <c r="B21" s="18" t="s">
        <v>46</v>
      </c>
      <c r="C21" s="11" t="s">
        <v>15</v>
      </c>
      <c r="D21" s="28">
        <v>2104800</v>
      </c>
      <c r="E21" s="29">
        <v>2104800</v>
      </c>
    </row>
    <row r="22" spans="1:5" ht="189">
      <c r="A22" s="23" t="s">
        <v>103</v>
      </c>
      <c r="B22" s="22" t="s">
        <v>104</v>
      </c>
      <c r="C22" s="12" t="s">
        <v>105</v>
      </c>
      <c r="D22" s="28">
        <v>0</v>
      </c>
      <c r="E22" s="29">
        <v>0</v>
      </c>
    </row>
    <row r="23" spans="1:5" ht="81" customHeight="1">
      <c r="A23" s="23" t="s">
        <v>106</v>
      </c>
      <c r="B23" s="22" t="s">
        <v>47</v>
      </c>
      <c r="C23" s="12" t="s">
        <v>18</v>
      </c>
      <c r="D23" s="28">
        <v>5200</v>
      </c>
      <c r="E23" s="29">
        <v>5200</v>
      </c>
    </row>
    <row r="24" spans="1:5" ht="63">
      <c r="A24" s="23" t="s">
        <v>107</v>
      </c>
      <c r="B24" s="22" t="s">
        <v>48</v>
      </c>
      <c r="C24" s="12" t="s">
        <v>21</v>
      </c>
      <c r="D24" s="28">
        <f>D25</f>
        <v>1931600</v>
      </c>
      <c r="E24" s="29">
        <f>E25</f>
        <v>1930700</v>
      </c>
    </row>
    <row r="25" spans="1:5" ht="47.25">
      <c r="A25" s="23" t="s">
        <v>108</v>
      </c>
      <c r="B25" s="22" t="s">
        <v>49</v>
      </c>
      <c r="C25" s="12" t="s">
        <v>22</v>
      </c>
      <c r="D25" s="28">
        <f>D26+D28+D27+D29</f>
        <v>1931600</v>
      </c>
      <c r="E25" s="28">
        <f>E26+E28+E27+E29</f>
        <v>1930700</v>
      </c>
    </row>
    <row r="26" spans="1:5" ht="126.75" customHeight="1">
      <c r="A26" s="23" t="s">
        <v>109</v>
      </c>
      <c r="B26" s="22" t="s">
        <v>50</v>
      </c>
      <c r="C26" s="12" t="s">
        <v>23</v>
      </c>
      <c r="D26" s="28">
        <v>698400</v>
      </c>
      <c r="E26" s="29">
        <v>698000</v>
      </c>
    </row>
    <row r="27" spans="1:5" ht="157.5">
      <c r="A27" s="23" t="s">
        <v>32</v>
      </c>
      <c r="B27" s="22" t="s">
        <v>70</v>
      </c>
      <c r="C27" s="12" t="s">
        <v>110</v>
      </c>
      <c r="D27" s="28">
        <v>4500</v>
      </c>
      <c r="E27" s="29">
        <v>4500</v>
      </c>
    </row>
    <row r="28" spans="1:5" ht="126">
      <c r="A28" s="23" t="s">
        <v>68</v>
      </c>
      <c r="B28" s="22" t="s">
        <v>51</v>
      </c>
      <c r="C28" s="12" t="s">
        <v>24</v>
      </c>
      <c r="D28" s="28">
        <v>1354700</v>
      </c>
      <c r="E28" s="29">
        <v>1354700</v>
      </c>
    </row>
    <row r="29" spans="1:5" ht="127.5" customHeight="1">
      <c r="A29" s="23" t="s">
        <v>69</v>
      </c>
      <c r="B29" s="22" t="s">
        <v>71</v>
      </c>
      <c r="C29" s="12" t="s">
        <v>111</v>
      </c>
      <c r="D29" s="28">
        <v>-126000</v>
      </c>
      <c r="E29" s="29">
        <v>-126500</v>
      </c>
    </row>
    <row r="30" spans="1:5" ht="31.5">
      <c r="A30" s="23" t="s">
        <v>112</v>
      </c>
      <c r="B30" s="37" t="s">
        <v>113</v>
      </c>
      <c r="C30" s="11" t="s">
        <v>114</v>
      </c>
      <c r="D30" s="28">
        <f>D31</f>
        <v>3500</v>
      </c>
      <c r="E30" s="29">
        <f>E31</f>
        <v>3500</v>
      </c>
    </row>
    <row r="31" spans="1:5" ht="20.25" customHeight="1">
      <c r="A31" s="23" t="s">
        <v>115</v>
      </c>
      <c r="B31" s="22" t="s">
        <v>116</v>
      </c>
      <c r="C31" s="11" t="s">
        <v>117</v>
      </c>
      <c r="D31" s="28">
        <v>3500</v>
      </c>
      <c r="E31" s="29">
        <v>3500</v>
      </c>
    </row>
    <row r="32" spans="1:5" ht="20.25" customHeight="1">
      <c r="A32" s="23" t="s">
        <v>118</v>
      </c>
      <c r="B32" s="33" t="s">
        <v>52</v>
      </c>
      <c r="C32" s="11" t="s">
        <v>6</v>
      </c>
      <c r="D32" s="28">
        <f>D33+D38+D35</f>
        <v>162000</v>
      </c>
      <c r="E32" s="28">
        <f>E33+E38+E35</f>
        <v>162000</v>
      </c>
    </row>
    <row r="33" spans="1:5" ht="20.25" customHeight="1">
      <c r="A33" s="23" t="s">
        <v>33</v>
      </c>
      <c r="B33" s="22" t="s">
        <v>53</v>
      </c>
      <c r="C33" s="11" t="s">
        <v>7</v>
      </c>
      <c r="D33" s="28">
        <f>D34</f>
        <v>67000</v>
      </c>
      <c r="E33" s="29">
        <f>E34</f>
        <v>67000</v>
      </c>
    </row>
    <row r="34" spans="1:5" ht="81" customHeight="1">
      <c r="A34" s="23" t="s">
        <v>119</v>
      </c>
      <c r="B34" s="22" t="s">
        <v>54</v>
      </c>
      <c r="C34" s="11" t="s">
        <v>25</v>
      </c>
      <c r="D34" s="28">
        <v>67000</v>
      </c>
      <c r="E34" s="29">
        <v>67000</v>
      </c>
    </row>
    <row r="35" spans="1:5" ht="18.75" customHeight="1">
      <c r="A35" s="23" t="s">
        <v>120</v>
      </c>
      <c r="B35" s="22" t="s">
        <v>91</v>
      </c>
      <c r="C35" s="11" t="s">
        <v>92</v>
      </c>
      <c r="D35" s="28">
        <f>D37+D36</f>
        <v>23000</v>
      </c>
      <c r="E35" s="28">
        <f>E37+E36</f>
        <v>23000</v>
      </c>
    </row>
    <row r="36" spans="1:5" ht="18.75" customHeight="1">
      <c r="A36" s="23" t="s">
        <v>121</v>
      </c>
      <c r="B36" s="22" t="s">
        <v>122</v>
      </c>
      <c r="C36" s="11" t="s">
        <v>95</v>
      </c>
      <c r="D36" s="28">
        <v>3000</v>
      </c>
      <c r="E36" s="28">
        <v>3000</v>
      </c>
    </row>
    <row r="37" spans="1:5" ht="31.5">
      <c r="A37" s="23" t="s">
        <v>123</v>
      </c>
      <c r="B37" s="22" t="s">
        <v>93</v>
      </c>
      <c r="C37" s="11" t="s">
        <v>94</v>
      </c>
      <c r="D37" s="28">
        <v>20000</v>
      </c>
      <c r="E37" s="29">
        <v>20000</v>
      </c>
    </row>
    <row r="38" spans="1:5" ht="20.25" customHeight="1">
      <c r="A38" s="23" t="s">
        <v>124</v>
      </c>
      <c r="B38" s="22" t="s">
        <v>55</v>
      </c>
      <c r="C38" s="11" t="s">
        <v>8</v>
      </c>
      <c r="D38" s="28">
        <f>D39+D40</f>
        <v>72000</v>
      </c>
      <c r="E38" s="29">
        <f>E39+E40</f>
        <v>72000</v>
      </c>
    </row>
    <row r="39" spans="1:5" ht="66.75" customHeight="1">
      <c r="A39" s="23" t="s">
        <v>125</v>
      </c>
      <c r="B39" s="22" t="s">
        <v>56</v>
      </c>
      <c r="C39" s="11" t="s">
        <v>26</v>
      </c>
      <c r="D39" s="28">
        <v>57300</v>
      </c>
      <c r="E39" s="29">
        <v>57300</v>
      </c>
    </row>
    <row r="40" spans="1:5" ht="67.5" customHeight="1">
      <c r="A40" s="23" t="s">
        <v>126</v>
      </c>
      <c r="B40" s="22" t="s">
        <v>57</v>
      </c>
      <c r="C40" s="11" t="s">
        <v>27</v>
      </c>
      <c r="D40" s="28">
        <v>14700</v>
      </c>
      <c r="E40" s="29">
        <v>14700</v>
      </c>
    </row>
    <row r="41" spans="1:5" ht="15.75">
      <c r="A41" s="23" t="s">
        <v>34</v>
      </c>
      <c r="B41" s="18" t="s">
        <v>58</v>
      </c>
      <c r="C41" s="11" t="s">
        <v>9</v>
      </c>
      <c r="D41" s="28">
        <f>D42</f>
        <v>27000</v>
      </c>
      <c r="E41" s="29">
        <f>E42</f>
        <v>27000</v>
      </c>
    </row>
    <row r="42" spans="1:5" ht="94.5">
      <c r="A42" s="23" t="s">
        <v>35</v>
      </c>
      <c r="B42" s="18" t="s">
        <v>59</v>
      </c>
      <c r="C42" s="11" t="s">
        <v>10</v>
      </c>
      <c r="D42" s="28">
        <f>D43</f>
        <v>27000</v>
      </c>
      <c r="E42" s="29">
        <f>E43</f>
        <v>27000</v>
      </c>
    </row>
    <row r="43" spans="1:5" ht="126">
      <c r="A43" s="23" t="s">
        <v>36</v>
      </c>
      <c r="B43" s="18" t="s">
        <v>60</v>
      </c>
      <c r="C43" s="11" t="s">
        <v>11</v>
      </c>
      <c r="D43" s="28">
        <v>27000</v>
      </c>
      <c r="E43" s="29">
        <v>27000</v>
      </c>
    </row>
    <row r="44" spans="1:5" ht="78.75">
      <c r="A44" s="23" t="s">
        <v>127</v>
      </c>
      <c r="B44" s="18" t="s">
        <v>61</v>
      </c>
      <c r="C44" s="11" t="s">
        <v>12</v>
      </c>
      <c r="D44" s="28">
        <f>D45+D47</f>
        <v>646000</v>
      </c>
      <c r="E44" s="28">
        <f>E45+E47</f>
        <v>646000</v>
      </c>
    </row>
    <row r="45" spans="1:5" ht="160.5" customHeight="1">
      <c r="A45" s="23" t="s">
        <v>128</v>
      </c>
      <c r="B45" s="18" t="s">
        <v>129</v>
      </c>
      <c r="C45" s="11" t="s">
        <v>13</v>
      </c>
      <c r="D45" s="28">
        <f>D46</f>
        <v>380000</v>
      </c>
      <c r="E45" s="29">
        <f>E46</f>
        <v>380000</v>
      </c>
    </row>
    <row r="46" spans="1:5" ht="63" customHeight="1">
      <c r="A46" s="23" t="s">
        <v>130</v>
      </c>
      <c r="B46" s="22" t="s">
        <v>89</v>
      </c>
      <c r="C46" s="11" t="s">
        <v>19</v>
      </c>
      <c r="D46" s="28">
        <v>380000</v>
      </c>
      <c r="E46" s="29">
        <v>380000</v>
      </c>
    </row>
    <row r="47" spans="1:5" ht="144.75" customHeight="1">
      <c r="A47" s="23" t="s">
        <v>131</v>
      </c>
      <c r="B47" s="22" t="s">
        <v>79</v>
      </c>
      <c r="C47" s="11" t="s">
        <v>132</v>
      </c>
      <c r="D47" s="28">
        <f>D48</f>
        <v>266000</v>
      </c>
      <c r="E47" s="28">
        <f>E48</f>
        <v>266000</v>
      </c>
    </row>
    <row r="48" spans="1:5" ht="146.25" customHeight="1">
      <c r="A48" s="23" t="s">
        <v>133</v>
      </c>
      <c r="B48" s="22" t="s">
        <v>73</v>
      </c>
      <c r="C48" s="11" t="s">
        <v>72</v>
      </c>
      <c r="D48" s="28">
        <v>266000</v>
      </c>
      <c r="E48" s="29">
        <v>266000</v>
      </c>
    </row>
    <row r="49" spans="1:5" ht="63">
      <c r="A49" s="23" t="s">
        <v>134</v>
      </c>
      <c r="B49" s="18" t="s">
        <v>135</v>
      </c>
      <c r="C49" s="11" t="s">
        <v>136</v>
      </c>
      <c r="D49" s="28">
        <f>D50</f>
        <v>97000</v>
      </c>
      <c r="E49" s="29">
        <f>E50</f>
        <v>97000</v>
      </c>
    </row>
    <row r="50" spans="1:5" ht="47.25">
      <c r="A50" s="23" t="s">
        <v>137</v>
      </c>
      <c r="B50" s="18" t="s">
        <v>138</v>
      </c>
      <c r="C50" s="11" t="s">
        <v>139</v>
      </c>
      <c r="D50" s="28">
        <v>97000</v>
      </c>
      <c r="E50" s="29">
        <v>97000</v>
      </c>
    </row>
    <row r="51" spans="1:5" ht="31.5">
      <c r="A51" s="34" t="s">
        <v>37</v>
      </c>
      <c r="B51" s="35" t="s">
        <v>62</v>
      </c>
      <c r="C51" s="10" t="s">
        <v>63</v>
      </c>
      <c r="D51" s="27">
        <f>D52</f>
        <v>40021600</v>
      </c>
      <c r="E51" s="27">
        <f>E52</f>
        <v>40232300</v>
      </c>
    </row>
    <row r="52" spans="1:5" ht="63">
      <c r="A52" s="36" t="s">
        <v>38</v>
      </c>
      <c r="B52" s="37" t="s">
        <v>80</v>
      </c>
      <c r="C52" s="11" t="s">
        <v>14</v>
      </c>
      <c r="D52" s="28">
        <f>D53+D55+D57+D61</f>
        <v>40021600</v>
      </c>
      <c r="E52" s="28">
        <f>E53+E55+E57+E61</f>
        <v>40232300</v>
      </c>
    </row>
    <row r="53" spans="1:5" ht="31.5">
      <c r="A53" s="36" t="s">
        <v>39</v>
      </c>
      <c r="B53" s="18" t="s">
        <v>64</v>
      </c>
      <c r="C53" s="12" t="s">
        <v>81</v>
      </c>
      <c r="D53" s="28">
        <f>D54</f>
        <v>28580800</v>
      </c>
      <c r="E53" s="28">
        <f>E54</f>
        <v>28844500</v>
      </c>
    </row>
    <row r="54" spans="1:5" ht="48" customHeight="1">
      <c r="A54" s="36" t="s">
        <v>40</v>
      </c>
      <c r="B54" s="22" t="s">
        <v>65</v>
      </c>
      <c r="C54" s="11" t="s">
        <v>82</v>
      </c>
      <c r="D54" s="28">
        <v>28580800</v>
      </c>
      <c r="E54" s="30">
        <v>28844500</v>
      </c>
    </row>
    <row r="55" spans="1:5" ht="51" customHeight="1">
      <c r="A55" s="36" t="s">
        <v>41</v>
      </c>
      <c r="B55" s="22" t="s">
        <v>140</v>
      </c>
      <c r="C55" s="11" t="s">
        <v>141</v>
      </c>
      <c r="D55" s="28">
        <f>D56</f>
        <v>800000</v>
      </c>
      <c r="E55" s="28">
        <f>E56</f>
        <v>300000</v>
      </c>
    </row>
    <row r="56" spans="1:5" ht="32.25" customHeight="1">
      <c r="A56" s="36" t="s">
        <v>42</v>
      </c>
      <c r="B56" s="22" t="s">
        <v>142</v>
      </c>
      <c r="C56" s="11" t="s">
        <v>143</v>
      </c>
      <c r="D56" s="28">
        <v>800000</v>
      </c>
      <c r="E56" s="30">
        <v>300000</v>
      </c>
    </row>
    <row r="57" spans="1:5" ht="31.5">
      <c r="A57" s="36" t="s">
        <v>74</v>
      </c>
      <c r="B57" s="18" t="s">
        <v>83</v>
      </c>
      <c r="C57" s="12" t="s">
        <v>84</v>
      </c>
      <c r="D57" s="28">
        <f>D58+D59+D60</f>
        <v>247500</v>
      </c>
      <c r="E57" s="28">
        <f>E58+E59+E60</f>
        <v>254000</v>
      </c>
    </row>
    <row r="58" spans="1:5" ht="63">
      <c r="A58" s="36" t="s">
        <v>76</v>
      </c>
      <c r="B58" s="18" t="s">
        <v>96</v>
      </c>
      <c r="C58" s="12" t="s">
        <v>97</v>
      </c>
      <c r="D58" s="28">
        <v>1500</v>
      </c>
      <c r="E58" s="30">
        <v>1500</v>
      </c>
    </row>
    <row r="59" spans="1:5" ht="78.75">
      <c r="A59" s="36" t="s">
        <v>144</v>
      </c>
      <c r="B59" s="18" t="s">
        <v>67</v>
      </c>
      <c r="C59" s="12" t="s">
        <v>86</v>
      </c>
      <c r="D59" s="28">
        <v>221100</v>
      </c>
      <c r="E59" s="30">
        <v>227600</v>
      </c>
    </row>
    <row r="60" spans="1:5" ht="67.5" customHeight="1">
      <c r="A60" s="36" t="s">
        <v>145</v>
      </c>
      <c r="B60" s="18" t="s">
        <v>66</v>
      </c>
      <c r="C60" s="12" t="s">
        <v>85</v>
      </c>
      <c r="D60" s="28">
        <v>24900</v>
      </c>
      <c r="E60" s="28">
        <v>24900</v>
      </c>
    </row>
    <row r="61" spans="1:5" ht="15.75">
      <c r="A61" s="36" t="s">
        <v>146</v>
      </c>
      <c r="B61" s="18" t="s">
        <v>75</v>
      </c>
      <c r="C61" s="12" t="s">
        <v>87</v>
      </c>
      <c r="D61" s="28">
        <f>D62+D63</f>
        <v>10393300</v>
      </c>
      <c r="E61" s="28">
        <f>E62+E63</f>
        <v>10833800</v>
      </c>
    </row>
    <row r="62" spans="1:5" ht="128.25" customHeight="1">
      <c r="A62" s="36" t="s">
        <v>147</v>
      </c>
      <c r="B62" s="18" t="s">
        <v>148</v>
      </c>
      <c r="C62" s="26" t="s">
        <v>149</v>
      </c>
      <c r="D62" s="28">
        <v>315000</v>
      </c>
      <c r="E62" s="30">
        <v>315000</v>
      </c>
    </row>
    <row r="63" spans="1:5" ht="47.25">
      <c r="A63" s="36" t="s">
        <v>150</v>
      </c>
      <c r="B63" s="18" t="s">
        <v>98</v>
      </c>
      <c r="C63" s="38" t="s">
        <v>88</v>
      </c>
      <c r="D63" s="31">
        <v>10078300</v>
      </c>
      <c r="E63" s="31">
        <v>10518800</v>
      </c>
    </row>
    <row r="64" spans="1:5" ht="15.75">
      <c r="A64" s="43" t="s">
        <v>99</v>
      </c>
      <c r="B64" s="44"/>
      <c r="C64" s="45"/>
      <c r="D64" s="39">
        <f>D51+D18</f>
        <v>44998700</v>
      </c>
      <c r="E64" s="39">
        <f>E51+E18</f>
        <v>45208500</v>
      </c>
    </row>
    <row r="65" spans="1:5" ht="12.75">
      <c r="A65" s="46" t="s">
        <v>151</v>
      </c>
      <c r="B65" s="46"/>
      <c r="C65" s="46"/>
      <c r="D65" s="46"/>
      <c r="E65" s="46"/>
    </row>
    <row r="66" spans="1:5" ht="12.75">
      <c r="A66" s="47"/>
      <c r="B66" s="47"/>
      <c r="C66" s="47"/>
      <c r="D66" s="47"/>
      <c r="E66" s="47"/>
    </row>
  </sheetData>
  <sheetProtection/>
  <mergeCells count="15">
    <mergeCell ref="A65:E66"/>
    <mergeCell ref="B10:E10"/>
    <mergeCell ref="B9:E9"/>
    <mergeCell ref="C2:E2"/>
    <mergeCell ref="C3:E3"/>
    <mergeCell ref="A14:A16"/>
    <mergeCell ref="D13:E13"/>
    <mergeCell ref="C4:E4"/>
    <mergeCell ref="C5:E5"/>
    <mergeCell ref="D15:D16"/>
    <mergeCell ref="B14:B16"/>
    <mergeCell ref="C14:C16"/>
    <mergeCell ref="D14:E14"/>
    <mergeCell ref="E15:E16"/>
    <mergeCell ref="A64:C64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8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2019-11-05T07:14:08Z</cp:lastPrinted>
  <dcterms:created xsi:type="dcterms:W3CDTF">2008-10-23T07:29:54Z</dcterms:created>
  <dcterms:modified xsi:type="dcterms:W3CDTF">2019-12-02T12:50:44Z</dcterms:modified>
  <cp:category/>
  <cp:version/>
  <cp:contentType/>
  <cp:contentStatus/>
</cp:coreProperties>
</file>